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01\Desktop\ADMINISTRACION 2021-2024\TRIMESTRES 2023\III INFORME TRIMESTRAL 2023\EXCEL\X .- INFORMACION REFERENTE A DESEMPEÑO ( ANEXO 4 Y 5 )\"/>
    </mc:Choice>
  </mc:AlternateContent>
  <bookViews>
    <workbookView xWindow="0" yWindow="0" windowWidth="19530" windowHeight="8385"/>
  </bookViews>
  <sheets>
    <sheet name="Anexo 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J8" i="1" s="1"/>
  <c r="L9" i="1"/>
  <c r="J9" i="1" s="1"/>
  <c r="L10" i="1"/>
  <c r="J10" i="1" s="1"/>
  <c r="L11" i="1"/>
  <c r="J11" i="1" s="1"/>
  <c r="L12" i="1"/>
  <c r="J12" i="1" s="1"/>
  <c r="L13" i="1"/>
  <c r="J13" i="1" s="1"/>
  <c r="L14" i="1"/>
  <c r="J14" i="1" s="1"/>
  <c r="L15" i="1"/>
  <c r="J15" i="1" s="1"/>
  <c r="L16" i="1"/>
  <c r="J16" i="1" s="1"/>
  <c r="L17" i="1"/>
  <c r="J17" i="1" s="1"/>
  <c r="L18" i="1"/>
  <c r="J18" i="1" s="1"/>
  <c r="L19" i="1"/>
  <c r="J19" i="1" s="1"/>
  <c r="L20" i="1"/>
  <c r="J20" i="1" s="1"/>
  <c r="L21" i="1"/>
  <c r="J21" i="1" s="1"/>
  <c r="L22" i="1"/>
  <c r="J22" i="1" s="1"/>
</calcChain>
</file>

<file path=xl/sharedStrings.xml><?xml version="1.0" encoding="utf-8"?>
<sst xmlns="http://schemas.openxmlformats.org/spreadsheetml/2006/main" count="140" uniqueCount="84">
  <si>
    <t>"Bajo protesta de decir verdad, declaramos que este reporte y sus notas son razonablemente correctos, y son responsabilidad del emisor."</t>
  </si>
  <si>
    <t>Población de Ecuandureo.</t>
  </si>
  <si>
    <t>Porcentaje</t>
  </si>
  <si>
    <t xml:space="preserve">Mejora de los programas, eventos tradicionales que fomenten las actividades educativas, culturales y deportivas de los habitantes del municipio </t>
  </si>
  <si>
    <t>Municipal/ Federal</t>
  </si>
  <si>
    <t>Mejorar los programas y eventos tradicionales que fomenten las actividades educativas, culturales y deportivas en el municipio.</t>
  </si>
  <si>
    <t>RESCATE EDUCATIVO CULTURAL Y FISICO</t>
  </si>
  <si>
    <t>DEPORTE, EDUCACIÓN Y CULTURA</t>
  </si>
  <si>
    <t>ECUANDUREO, MICHOACÁN</t>
  </si>
  <si>
    <t>Puntos porcentuales</t>
  </si>
  <si>
    <t>Atención a problemas sociales APS</t>
  </si>
  <si>
    <t>Brindar  la atención a problemas sociales</t>
  </si>
  <si>
    <t>CERCANIA Y ATENCIÓN A LA POBLACIÓN</t>
  </si>
  <si>
    <t>ATENCION CIUDADANA</t>
  </si>
  <si>
    <t>Mayor control, atención y mejor distribucion en los apoyos provenientes de programas y acciones que se implementen MCADAPAI</t>
  </si>
  <si>
    <t>Fomentar el apoyo a grupos vulnerables</t>
  </si>
  <si>
    <t xml:space="preserve"> ATENCIÓN PARA EL DESARROLLO DE LOS GRUPOS VULNERABLES</t>
  </si>
  <si>
    <t>DIF</t>
  </si>
  <si>
    <t>Programas municipales de acciones para prevención del delito y faltas administrativasPMAPDFA</t>
  </si>
  <si>
    <t>Implementar estrategias para la prevención del delito y faltas administrativas</t>
  </si>
  <si>
    <t xml:space="preserve"> PREVISION Y  COMBATE AL DELITO</t>
  </si>
  <si>
    <t>SEGURIDAD PÚBLICA Y PROTECCIÓN CIVIL</t>
  </si>
  <si>
    <t>Control en la selección del personal CSP</t>
  </si>
  <si>
    <t xml:space="preserve"> Elegir los mejores perfiles de contratación y administrar eficientemente el gasto corriente</t>
  </si>
  <si>
    <t xml:space="preserve"> OPTIMIZACION Y MEJORA DE LOS RECURSOS HUMANOS</t>
  </si>
  <si>
    <t>OFICIALIA MAYOR</t>
  </si>
  <si>
    <t>Incentivación de los servidores públicos para despertar el interés de los ciudadanos del municipio en solicitar y consultar la información. IP</t>
  </si>
  <si>
    <t>Difundir hacia la población las actividades  del municipio y extender los apoyos sociales al mayor número de ecuandurenses</t>
  </si>
  <si>
    <t>MEJOR DIFUSION Y COMUNICACIÓN CON LA SOCIEDAD</t>
  </si>
  <si>
    <t>COMUNICACIÓN SOCIAL, RELACIONES PUBLICAS Y ATENCIÓN AL MIGRANTE</t>
  </si>
  <si>
    <t>Cumplimiento de funciones CF</t>
  </si>
  <si>
    <t>Dar seguimiento a las actividades de auditorias externas, ejercicio del control interno y cumplimiento a las obligaciones de transparencia del municipio</t>
  </si>
  <si>
    <t>TRANSPARENCIA Y RENDICION DE CUENTAS CON CALIDAD</t>
  </si>
  <si>
    <t>CONTRALORIA</t>
  </si>
  <si>
    <t>Generacion de apoyos para el sector</t>
  </si>
  <si>
    <t xml:space="preserve"> Dar apoyos para incentivar al sector agrícola y ganadero en el ejercicio fiscal</t>
  </si>
  <si>
    <t xml:space="preserve"> INSENTIVACIÓN AL SECTOR AGRICOLA Y GANADERO</t>
  </si>
  <si>
    <t>FOMENTO AGROPECUARIO,</t>
  </si>
  <si>
    <t>Control en el crecimiento de la zona urbana CCZU</t>
  </si>
  <si>
    <t>Complementar los servicios con el que cuentan las zonas habitadas</t>
  </si>
  <si>
    <t xml:space="preserve">PLANEACIÓN PARA EL DESARROLLO DE LA INFRAESTRUCTURA MUNICIPAL </t>
  </si>
  <si>
    <t>OBRAS PUBLICAS Y URBANISMO</t>
  </si>
  <si>
    <t>Acciones que mejoren el entorno en el que viven AMEV</t>
  </si>
  <si>
    <t>Implementar acciones para mejoramiento del entorno en el que viven los sectores de la población mas desprotegidos</t>
  </si>
  <si>
    <t>PRIORIDAD EN EL DESARROLLO SOCIAL Y APOYO A LAS PERSONAS MAS NECESITADAS</t>
  </si>
  <si>
    <t>DESARROLLO SOCIAL Y ECONÓMICO</t>
  </si>
  <si>
    <t xml:space="preserve"> Aumento en la captación de los recursos</t>
  </si>
  <si>
    <t>Captación y administración de los recursos públicos</t>
  </si>
  <si>
    <t xml:space="preserve">TESORERIA POR FINANZAS SANAS </t>
  </si>
  <si>
    <t>TESORERIA</t>
  </si>
  <si>
    <t>Mejora en el equipo utilizado para la prestación de los servicios MEPS</t>
  </si>
  <si>
    <t>Equipamiento para la prestacion de servicios</t>
  </si>
  <si>
    <t>SERVICIOS PÚBLICOS OPORTUNOS Y CON CALIDAD</t>
  </si>
  <si>
    <t>SERVICIOS PUBLICOS MUNICIPALES</t>
  </si>
  <si>
    <t>Eficiencia reglamentaria en la Participación ciudadana</t>
  </si>
  <si>
    <t>Implementar la reglamentación a la participación ciudadana</t>
  </si>
  <si>
    <t>IMPLEMENTACIÓN DE LA PARTICIPACIÓN CIUDADANA</t>
  </si>
  <si>
    <t>SECRETARIA</t>
  </si>
  <si>
    <t>Capacitación C</t>
  </si>
  <si>
    <t>Capacitar a empleados para la mejora en registro de Bienes Muebles, con respecto de la cantidad de bienes muebles e inmuebles propiedad del Ayuntamiento</t>
  </si>
  <si>
    <t xml:space="preserve">CERTEZA JURIDICA Y CONTROL DEL PATRIMONIO </t>
  </si>
  <si>
    <t>SINDICATURA</t>
  </si>
  <si>
    <t>Indice  de Atención ciudadana (IAC)</t>
  </si>
  <si>
    <t xml:space="preserve">Atención personalizada a los ciudadanos del municipio.  </t>
  </si>
  <si>
    <t xml:space="preserve">ATENCIÓN CIUDADANA DE CALIDAD Y MAYOR GESTION   </t>
  </si>
  <si>
    <t>PRESIDENCIA</t>
  </si>
  <si>
    <t xml:space="preserve">CANTIDAD__(18)__ </t>
  </si>
  <si>
    <t xml:space="preserve">TIPO __(17)__ </t>
  </si>
  <si>
    <t>BENEFICIARIOS</t>
  </si>
  <si>
    <t>% DEL CUMPLIMIENTO DE LA META  __(16)__</t>
  </si>
  <si>
    <t>IMPORTE DEVENGADO  ___(15)__</t>
  </si>
  <si>
    <t>META REALIZADA ___(14)__</t>
  </si>
  <si>
    <t>IMPORTE AUTORIZADO ___(13)__</t>
  </si>
  <si>
    <t>META PROGRAMADA ___(12)__</t>
  </si>
  <si>
    <t>UNIDAD DE MEDIDA __(11)__</t>
  </si>
  <si>
    <t>INDICADOR __(10)__</t>
  </si>
  <si>
    <t>ORIGEN DEL RECURSO   __(9)__</t>
  </si>
  <si>
    <t>OBJETIVO GENERAL DEL PROGRAMA   ___(8)__</t>
  </si>
  <si>
    <t>PROGRAMA  __(7)__</t>
  </si>
  <si>
    <t>UNIDAD  RESPONSABLE  __(6)__</t>
  </si>
  <si>
    <t>UNIDAD PROGRAMÁTICA PRESUPUESTARIA  __(5)__</t>
  </si>
  <si>
    <t>De 1o de julio al 30 de septiembre del año 2023</t>
  </si>
  <si>
    <t>MUNICIPIO:</t>
  </si>
  <si>
    <t>ANEXO 5: INFORME DEL AVANCE PROGRAMÁTICO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</si>
</sst>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7" formatCode="&quot;$&quot;#,##0.00;\-&quot;$&quot;#,##0.00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0"/>
      <color indexed="8"/>
      <name val="Arial Narrow"/>
      <family val="2"/>
    </font>
    <font>
      <sz val="10"/>
      <color rgb="FF000000"/>
      <name val="Arial"/>
      <family val="2"/>
    </font>
    <font>
      <sz val="10"/>
      <color rgb="FF000000"/>
      <name val="Arial Narrow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7" fontId="7" fillId="4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7" fontId="8" fillId="4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 wrapText="1"/>
    </xf>
    <xf numFmtId="7" fontId="7" fillId="4" borderId="5" xfId="0" applyNumberFormat="1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 wrapText="1"/>
    </xf>
    <xf numFmtId="7" fontId="8" fillId="4" borderId="5" xfId="0" applyNumberFormat="1" applyFont="1" applyFill="1" applyBorder="1" applyAlignment="1">
      <alignment horizontal="center" vertical="center" wrapText="1"/>
    </xf>
    <xf numFmtId="7" fontId="8" fillId="0" borderId="5" xfId="0" applyNumberFormat="1" applyFont="1" applyFill="1" applyBorder="1" applyAlignment="1">
      <alignment horizontal="center" vertical="center" wrapText="1"/>
    </xf>
    <xf numFmtId="6" fontId="7" fillId="4" borderId="5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center" vertical="center" wrapText="1"/>
    </xf>
    <xf numFmtId="7" fontId="7" fillId="4" borderId="7" xfId="0" applyNumberFormat="1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6" fontId="7" fillId="4" borderId="8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7" fontId="8" fillId="4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27710</xdr:rowOff>
    </xdr:from>
    <xdr:to>
      <xdr:col>2</xdr:col>
      <xdr:colOff>1755321</xdr:colOff>
      <xdr:row>29</xdr:row>
      <xdr:rowOff>353786</xdr:rowOff>
    </xdr:to>
    <xdr:sp macro="" textlink="">
      <xdr:nvSpPr>
        <xdr:cNvPr id="2" name="2 CuadroTexto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4218710"/>
          <a:ext cx="2288721" cy="149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1000"/>
        </a:p>
        <a:p>
          <a:endParaRPr lang="es-MX" sz="1000"/>
        </a:p>
        <a:p>
          <a:pPr algn="ctr"/>
          <a:r>
            <a:rPr lang="es-MX" sz="1400"/>
            <a:t>___________________________________</a:t>
          </a:r>
        </a:p>
        <a:p>
          <a:pPr algn="ctr"/>
          <a:r>
            <a:rPr lang="es-MX" sz="1400"/>
            <a:t>J. JESÚS</a:t>
          </a:r>
          <a:r>
            <a:rPr lang="es-MX" sz="1400" baseline="0"/>
            <a:t> INFANTE AYALA</a:t>
          </a:r>
          <a:endParaRPr lang="es-MX" sz="1400"/>
        </a:p>
        <a:p>
          <a:pPr algn="ctr"/>
          <a:r>
            <a:rPr lang="es-MX" sz="1400" b="1"/>
            <a:t>PRESIDENTE MUNICIPAL</a:t>
          </a:r>
        </a:p>
      </xdr:txBody>
    </xdr:sp>
    <xdr:clientData/>
  </xdr:twoCellAnchor>
  <xdr:twoCellAnchor>
    <xdr:from>
      <xdr:col>3</xdr:col>
      <xdr:colOff>696696</xdr:colOff>
      <xdr:row>22</xdr:row>
      <xdr:rowOff>24246</xdr:rowOff>
    </xdr:from>
    <xdr:to>
      <xdr:col>3</xdr:col>
      <xdr:colOff>4057778</xdr:colOff>
      <xdr:row>29</xdr:row>
      <xdr:rowOff>353786</xdr:rowOff>
    </xdr:to>
    <xdr:sp macro="" textlink="">
      <xdr:nvSpPr>
        <xdr:cNvPr id="3" name="4 CuadroTexto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2982696" y="4215246"/>
          <a:ext cx="65432" cy="15011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1000"/>
        </a:p>
        <a:p>
          <a:endParaRPr lang="es-MX" sz="1000"/>
        </a:p>
        <a:p>
          <a:pPr algn="ctr"/>
          <a:r>
            <a:rPr lang="es-MX" sz="1400"/>
            <a:t>___________________________________</a:t>
          </a:r>
        </a:p>
        <a:p>
          <a:pPr algn="ctr"/>
          <a:r>
            <a:rPr lang="es-MX" sz="1400"/>
            <a:t>MARIA DEL</a:t>
          </a:r>
          <a:r>
            <a:rPr lang="es-MX" sz="1400" baseline="0"/>
            <a:t> SOCORRO FIERRO TREJO</a:t>
          </a:r>
          <a:endParaRPr lang="es-MX" sz="1400"/>
        </a:p>
        <a:p>
          <a:pPr algn="ctr"/>
          <a:r>
            <a:rPr lang="es-MX" sz="1400" b="1"/>
            <a:t>SINDICO MUNICIPAL</a:t>
          </a:r>
        </a:p>
      </xdr:txBody>
    </xdr:sp>
    <xdr:clientData/>
  </xdr:twoCellAnchor>
  <xdr:twoCellAnchor>
    <xdr:from>
      <xdr:col>5</xdr:col>
      <xdr:colOff>27208</xdr:colOff>
      <xdr:row>22</xdr:row>
      <xdr:rowOff>20782</xdr:rowOff>
    </xdr:from>
    <xdr:to>
      <xdr:col>8</xdr:col>
      <xdr:colOff>376075</xdr:colOff>
      <xdr:row>29</xdr:row>
      <xdr:rowOff>353786</xdr:rowOff>
    </xdr:to>
    <xdr:sp macro="" textlink="">
      <xdr:nvSpPr>
        <xdr:cNvPr id="4" name="5 CuadroTexto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837208" y="4211782"/>
          <a:ext cx="2634867" cy="15045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1000"/>
        </a:p>
        <a:p>
          <a:endParaRPr lang="es-MX" sz="1000"/>
        </a:p>
        <a:p>
          <a:pPr algn="ctr"/>
          <a:r>
            <a:rPr lang="es-MX" sz="1400"/>
            <a:t>___________________________________</a:t>
          </a:r>
        </a:p>
        <a:p>
          <a:pPr algn="ctr"/>
          <a:r>
            <a:rPr lang="es-MX" sz="1400"/>
            <a:t>ANA BERTHA</a:t>
          </a:r>
          <a:r>
            <a:rPr lang="es-MX" sz="1400" baseline="0"/>
            <a:t> MARTÍNEZ TORRES</a:t>
          </a:r>
          <a:endParaRPr lang="es-MX" sz="1400"/>
        </a:p>
        <a:p>
          <a:pPr algn="ctr"/>
          <a:r>
            <a:rPr lang="es-MX" sz="1400" b="1"/>
            <a:t>TESORERO MUNICIPAL</a:t>
          </a:r>
        </a:p>
      </xdr:txBody>
    </xdr:sp>
    <xdr:clientData/>
  </xdr:twoCellAnchor>
  <xdr:twoCellAnchor>
    <xdr:from>
      <xdr:col>9</xdr:col>
      <xdr:colOff>141787</xdr:colOff>
      <xdr:row>22</xdr:row>
      <xdr:rowOff>0</xdr:rowOff>
    </xdr:from>
    <xdr:to>
      <xdr:col>14</xdr:col>
      <xdr:colOff>0</xdr:colOff>
      <xdr:row>29</xdr:row>
      <xdr:rowOff>353786</xdr:rowOff>
    </xdr:to>
    <xdr:sp macro="" textlink="">
      <xdr:nvSpPr>
        <xdr:cNvPr id="5" name="6 CuadroTexto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999787" y="4191000"/>
          <a:ext cx="3668213" cy="152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1000"/>
        </a:p>
        <a:p>
          <a:endParaRPr lang="es-MX" sz="1000"/>
        </a:p>
        <a:p>
          <a:pPr algn="ctr"/>
          <a:r>
            <a:rPr lang="es-MX" sz="1400"/>
            <a:t>___________________________________</a:t>
          </a:r>
        </a:p>
        <a:p>
          <a:pPr algn="ctr"/>
          <a:r>
            <a:rPr lang="es-MX" sz="1400"/>
            <a:t>EDGAR</a:t>
          </a:r>
          <a:r>
            <a:rPr lang="es-MX" sz="1400" baseline="0"/>
            <a:t> ARTURO VENTURA QUINTERO</a:t>
          </a:r>
          <a:endParaRPr lang="es-MX" sz="1400"/>
        </a:p>
        <a:p>
          <a:pPr algn="ctr"/>
          <a:r>
            <a:rPr lang="es-MX" sz="1400" b="1"/>
            <a:t>CONTRALOR MUNICIPAL</a:t>
          </a:r>
        </a:p>
      </xdr:txBody>
    </xdr:sp>
    <xdr:clientData/>
  </xdr:twoCellAnchor>
  <xdr:oneCellAnchor>
    <xdr:from>
      <xdr:col>12</xdr:col>
      <xdr:colOff>10885</xdr:colOff>
      <xdr:row>0</xdr:row>
      <xdr:rowOff>119742</xdr:rowOff>
    </xdr:from>
    <xdr:ext cx="1107621" cy="1003663"/>
    <xdr:pic>
      <xdr:nvPicPr>
        <xdr:cNvPr id="6" name="8 Imagen" descr="Macintosh HD:Users:alejandro:Desktop:hoja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772" t="3779" r="6697" b="80814"/>
        <a:stretch/>
      </xdr:blipFill>
      <xdr:spPr bwMode="auto">
        <a:xfrm>
          <a:off x="9154885" y="119742"/>
          <a:ext cx="1107621" cy="10036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view="pageBreakPreview" zoomScale="70" zoomScaleNormal="70" zoomScaleSheetLayoutView="70" workbookViewId="0">
      <selection activeCell="D3" sqref="D3"/>
    </sheetView>
  </sheetViews>
  <sheetFormatPr baseColWidth="10" defaultRowHeight="15" x14ac:dyDescent="0.25"/>
  <cols>
    <col min="1" max="1" width="14.85546875" style="2" customWidth="1"/>
    <col min="2" max="2" width="15" customWidth="1"/>
    <col min="3" max="3" width="26.85546875" customWidth="1"/>
    <col min="4" max="4" width="61.5703125" customWidth="1"/>
    <col min="5" max="5" width="10.28515625" customWidth="1"/>
    <col min="6" max="6" width="26.85546875" customWidth="1"/>
    <col min="7" max="7" width="10" customWidth="1"/>
    <col min="8" max="8" width="11.28515625" style="1" customWidth="1"/>
    <col min="9" max="9" width="16" customWidth="1"/>
    <col min="10" max="10" width="12.85546875" style="1" customWidth="1"/>
    <col min="11" max="11" width="15" customWidth="1"/>
    <col min="12" max="12" width="16.5703125" style="1" customWidth="1"/>
    <col min="13" max="13" width="10.140625" customWidth="1"/>
    <col min="14" max="14" width="9" customWidth="1"/>
  </cols>
  <sheetData>
    <row r="1" spans="1:14" ht="18" x14ac:dyDescent="0.25">
      <c r="A1" s="52" t="s">
        <v>83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18" x14ac:dyDescent="0.25">
      <c r="A2" s="9" t="s">
        <v>82</v>
      </c>
      <c r="B2" s="9" t="s">
        <v>8</v>
      </c>
      <c r="C2" s="9"/>
      <c r="D2" s="4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18" x14ac:dyDescent="0.25">
      <c r="A3" s="9"/>
      <c r="B3" s="9"/>
      <c r="C3" s="9"/>
      <c r="D3" s="4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8" x14ac:dyDescent="0.25">
      <c r="A4" s="9" t="s">
        <v>81</v>
      </c>
      <c r="B4" s="9"/>
      <c r="C4" s="9"/>
      <c r="D4" s="4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ht="18.75" thickBot="1" x14ac:dyDescent="0.3">
      <c r="A5" s="9"/>
      <c r="B5" s="9"/>
      <c r="C5" s="9"/>
      <c r="D5" s="4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ht="15" customHeight="1" x14ac:dyDescent="0.25">
      <c r="A6" s="50" t="s">
        <v>80</v>
      </c>
      <c r="B6" s="47" t="s">
        <v>79</v>
      </c>
      <c r="C6" s="47" t="s">
        <v>78</v>
      </c>
      <c r="D6" s="47" t="s">
        <v>77</v>
      </c>
      <c r="E6" s="47" t="s">
        <v>76</v>
      </c>
      <c r="F6" s="47" t="s">
        <v>75</v>
      </c>
      <c r="G6" s="47" t="s">
        <v>74</v>
      </c>
      <c r="H6" s="47" t="s">
        <v>73</v>
      </c>
      <c r="I6" s="48" t="s">
        <v>72</v>
      </c>
      <c r="J6" s="49" t="s">
        <v>71</v>
      </c>
      <c r="K6" s="48" t="s">
        <v>70</v>
      </c>
      <c r="L6" s="47" t="s">
        <v>69</v>
      </c>
      <c r="M6" s="46" t="s">
        <v>68</v>
      </c>
      <c r="N6" s="45"/>
    </row>
    <row r="7" spans="1:14" ht="49.5" customHeight="1" thickBot="1" x14ac:dyDescent="0.3">
      <c r="A7" s="44"/>
      <c r="B7" s="41"/>
      <c r="C7" s="41"/>
      <c r="D7" s="41"/>
      <c r="E7" s="41"/>
      <c r="F7" s="41"/>
      <c r="G7" s="41"/>
      <c r="H7" s="41"/>
      <c r="I7" s="42"/>
      <c r="J7" s="43"/>
      <c r="K7" s="42"/>
      <c r="L7" s="41"/>
      <c r="M7" s="40" t="s">
        <v>67</v>
      </c>
      <c r="N7" s="39" t="s">
        <v>66</v>
      </c>
    </row>
    <row r="8" spans="1:14" ht="71.25" customHeight="1" thickBot="1" x14ac:dyDescent="0.3">
      <c r="A8" s="22" t="s">
        <v>8</v>
      </c>
      <c r="B8" s="38" t="s">
        <v>65</v>
      </c>
      <c r="C8" s="38" t="s">
        <v>64</v>
      </c>
      <c r="D8" s="37" t="s">
        <v>63</v>
      </c>
      <c r="E8" s="32" t="s">
        <v>4</v>
      </c>
      <c r="F8" s="32" t="s">
        <v>62</v>
      </c>
      <c r="G8" s="32" t="s">
        <v>9</v>
      </c>
      <c r="H8" s="35">
        <v>100</v>
      </c>
      <c r="I8" s="36">
        <v>9038238.2100000009</v>
      </c>
      <c r="J8" s="35">
        <f>(H8*L8)/100</f>
        <v>108.34492068559898</v>
      </c>
      <c r="K8" s="34">
        <v>9792472.0199999996</v>
      </c>
      <c r="L8" s="33">
        <f>(K8*100)/I8</f>
        <v>108.34492068559896</v>
      </c>
      <c r="M8" s="32" t="s">
        <v>1</v>
      </c>
      <c r="N8" s="31">
        <v>12500</v>
      </c>
    </row>
    <row r="9" spans="1:14" ht="39" customHeight="1" thickBot="1" x14ac:dyDescent="0.3">
      <c r="A9" s="22" t="s">
        <v>8</v>
      </c>
      <c r="B9" s="28" t="s">
        <v>61</v>
      </c>
      <c r="C9" s="28" t="s">
        <v>60</v>
      </c>
      <c r="D9" s="29" t="s">
        <v>59</v>
      </c>
      <c r="E9" s="24" t="s">
        <v>4</v>
      </c>
      <c r="F9" s="24" t="s">
        <v>58</v>
      </c>
      <c r="G9" s="24" t="s">
        <v>9</v>
      </c>
      <c r="H9" s="24">
        <v>100</v>
      </c>
      <c r="I9" s="30">
        <v>1380606.24</v>
      </c>
      <c r="J9" s="27">
        <f>(H9*L9)/100</f>
        <v>80.302275035349695</v>
      </c>
      <c r="K9" s="26">
        <v>1108658.22</v>
      </c>
      <c r="L9" s="25">
        <f>(K9*100)/I9</f>
        <v>80.302275035349695</v>
      </c>
      <c r="M9" s="24" t="s">
        <v>1</v>
      </c>
      <c r="N9" s="23">
        <v>12500</v>
      </c>
    </row>
    <row r="10" spans="1:14" ht="52.5" customHeight="1" thickBot="1" x14ac:dyDescent="0.3">
      <c r="A10" s="22" t="s">
        <v>8</v>
      </c>
      <c r="B10" s="28" t="s">
        <v>57</v>
      </c>
      <c r="C10" s="28" t="s">
        <v>56</v>
      </c>
      <c r="D10" s="29" t="s">
        <v>55</v>
      </c>
      <c r="E10" s="24" t="s">
        <v>4</v>
      </c>
      <c r="F10" s="24" t="s">
        <v>54</v>
      </c>
      <c r="G10" s="24" t="s">
        <v>9</v>
      </c>
      <c r="H10" s="24">
        <v>100</v>
      </c>
      <c r="I10" s="30">
        <v>776151.85</v>
      </c>
      <c r="J10" s="27">
        <f>(H10*L10)/100</f>
        <v>109.40400000334986</v>
      </c>
      <c r="K10" s="26">
        <v>849141.17</v>
      </c>
      <c r="L10" s="25">
        <f>(K10*100)/I10</f>
        <v>109.40400000334986</v>
      </c>
      <c r="M10" s="24" t="s">
        <v>1</v>
      </c>
      <c r="N10" s="23">
        <v>12500</v>
      </c>
    </row>
    <row r="11" spans="1:14" ht="51" customHeight="1" thickBot="1" x14ac:dyDescent="0.3">
      <c r="A11" s="22" t="s">
        <v>8</v>
      </c>
      <c r="B11" s="28" t="s">
        <v>53</v>
      </c>
      <c r="C11" s="28" t="s">
        <v>52</v>
      </c>
      <c r="D11" s="29" t="s">
        <v>51</v>
      </c>
      <c r="E11" s="24" t="s">
        <v>4</v>
      </c>
      <c r="F11" s="24" t="s">
        <v>50</v>
      </c>
      <c r="G11" s="24" t="s">
        <v>9</v>
      </c>
      <c r="H11" s="24">
        <v>100</v>
      </c>
      <c r="I11" s="26">
        <v>9516211.5199999996</v>
      </c>
      <c r="J11" s="27">
        <f>(H11*L11)/100</f>
        <v>96.825808365386152</v>
      </c>
      <c r="K11" s="26">
        <v>9214148.7300000004</v>
      </c>
      <c r="L11" s="25">
        <f>(K11*100)/I11</f>
        <v>96.825808365386152</v>
      </c>
      <c r="M11" s="24" t="s">
        <v>1</v>
      </c>
      <c r="N11" s="23">
        <v>12500</v>
      </c>
    </row>
    <row r="12" spans="1:14" ht="39" customHeight="1" thickBot="1" x14ac:dyDescent="0.3">
      <c r="A12" s="22" t="s">
        <v>8</v>
      </c>
      <c r="B12" s="28" t="s">
        <v>49</v>
      </c>
      <c r="C12" s="28" t="s">
        <v>48</v>
      </c>
      <c r="D12" s="29" t="s">
        <v>47</v>
      </c>
      <c r="E12" s="24" t="s">
        <v>4</v>
      </c>
      <c r="F12" s="24" t="s">
        <v>46</v>
      </c>
      <c r="G12" s="24" t="s">
        <v>9</v>
      </c>
      <c r="H12" s="24">
        <v>100</v>
      </c>
      <c r="I12" s="26">
        <v>1752013.62</v>
      </c>
      <c r="J12" s="27">
        <f>(H12*L12)/100</f>
        <v>194.70974203956246</v>
      </c>
      <c r="K12" s="26">
        <v>3411341.2</v>
      </c>
      <c r="L12" s="25">
        <f>(K12*100)/I12</f>
        <v>194.70974203956246</v>
      </c>
      <c r="M12" s="24" t="s">
        <v>1</v>
      </c>
      <c r="N12" s="23">
        <v>12500</v>
      </c>
    </row>
    <row r="13" spans="1:14" ht="57.75" customHeight="1" thickBot="1" x14ac:dyDescent="0.3">
      <c r="A13" s="22" t="s">
        <v>8</v>
      </c>
      <c r="B13" s="28" t="s">
        <v>45</v>
      </c>
      <c r="C13" s="28" t="s">
        <v>44</v>
      </c>
      <c r="D13" s="29" t="s">
        <v>43</v>
      </c>
      <c r="E13" s="24" t="s">
        <v>4</v>
      </c>
      <c r="F13" s="24" t="s">
        <v>42</v>
      </c>
      <c r="G13" s="24" t="s">
        <v>9</v>
      </c>
      <c r="H13" s="24">
        <v>100</v>
      </c>
      <c r="I13" s="26">
        <v>1508443.72</v>
      </c>
      <c r="J13" s="27">
        <f>(H13*L13)/100</f>
        <v>117.03322414972168</v>
      </c>
      <c r="K13" s="26">
        <v>1765380.32</v>
      </c>
      <c r="L13" s="25">
        <f>(K13*100)/I13</f>
        <v>117.03322414972168</v>
      </c>
      <c r="M13" s="24" t="s">
        <v>1</v>
      </c>
      <c r="N13" s="23">
        <v>12500</v>
      </c>
    </row>
    <row r="14" spans="1:14" ht="40.5" customHeight="1" thickBot="1" x14ac:dyDescent="0.3">
      <c r="A14" s="22" t="s">
        <v>8</v>
      </c>
      <c r="B14" s="28" t="s">
        <v>41</v>
      </c>
      <c r="C14" s="28" t="s">
        <v>40</v>
      </c>
      <c r="D14" s="29" t="s">
        <v>39</v>
      </c>
      <c r="E14" s="24" t="s">
        <v>4</v>
      </c>
      <c r="F14" s="24" t="s">
        <v>38</v>
      </c>
      <c r="G14" s="24" t="s">
        <v>9</v>
      </c>
      <c r="H14" s="24">
        <v>100</v>
      </c>
      <c r="I14" s="26">
        <v>23587134.82</v>
      </c>
      <c r="J14" s="27">
        <f>(H14*L14)/100</f>
        <v>51.209341754209724</v>
      </c>
      <c r="K14" s="26">
        <v>12078816.48</v>
      </c>
      <c r="L14" s="25">
        <f>(K14*100)/I14</f>
        <v>51.209341754209724</v>
      </c>
      <c r="M14" s="24" t="s">
        <v>1</v>
      </c>
      <c r="N14" s="23">
        <v>12500</v>
      </c>
    </row>
    <row r="15" spans="1:14" ht="40.5" customHeight="1" thickBot="1" x14ac:dyDescent="0.3">
      <c r="A15" s="22" t="s">
        <v>8</v>
      </c>
      <c r="B15" s="28" t="s">
        <v>37</v>
      </c>
      <c r="C15" s="28" t="s">
        <v>36</v>
      </c>
      <c r="D15" s="29" t="s">
        <v>35</v>
      </c>
      <c r="E15" s="24" t="s">
        <v>4</v>
      </c>
      <c r="F15" s="24" t="s">
        <v>34</v>
      </c>
      <c r="G15" s="24" t="s">
        <v>9</v>
      </c>
      <c r="H15" s="24">
        <v>100</v>
      </c>
      <c r="I15" s="26">
        <v>1484299.4</v>
      </c>
      <c r="J15" s="27">
        <f>(H15*L15)/100</f>
        <v>46.921175741228488</v>
      </c>
      <c r="K15" s="26">
        <v>696450.73</v>
      </c>
      <c r="L15" s="25">
        <f>(K15*100)/I15</f>
        <v>46.921175741228488</v>
      </c>
      <c r="M15" s="24" t="s">
        <v>1</v>
      </c>
      <c r="N15" s="23">
        <v>12500</v>
      </c>
    </row>
    <row r="16" spans="1:14" ht="40.5" customHeight="1" thickBot="1" x14ac:dyDescent="0.3">
      <c r="A16" s="22" t="s">
        <v>8</v>
      </c>
      <c r="B16" s="28" t="s">
        <v>33</v>
      </c>
      <c r="C16" s="28" t="s">
        <v>32</v>
      </c>
      <c r="D16" s="28" t="s">
        <v>31</v>
      </c>
      <c r="E16" s="24" t="s">
        <v>4</v>
      </c>
      <c r="F16" s="24" t="s">
        <v>30</v>
      </c>
      <c r="G16" s="24" t="s">
        <v>9</v>
      </c>
      <c r="H16" s="24">
        <v>100</v>
      </c>
      <c r="I16" s="26">
        <v>242266.1</v>
      </c>
      <c r="J16" s="27">
        <f>(H16*L16)/100</f>
        <v>87.268305388166155</v>
      </c>
      <c r="K16" s="26">
        <v>211421.52</v>
      </c>
      <c r="L16" s="25">
        <f>(K16*100)/I16</f>
        <v>87.268305388166155</v>
      </c>
      <c r="M16" s="24" t="s">
        <v>1</v>
      </c>
      <c r="N16" s="23">
        <v>12500</v>
      </c>
    </row>
    <row r="17" spans="1:14" ht="78" customHeight="1" thickBot="1" x14ac:dyDescent="0.3">
      <c r="A17" s="22" t="s">
        <v>8</v>
      </c>
      <c r="B17" s="28" t="s">
        <v>29</v>
      </c>
      <c r="C17" s="28" t="s">
        <v>28</v>
      </c>
      <c r="D17" s="28" t="s">
        <v>27</v>
      </c>
      <c r="E17" s="24" t="s">
        <v>4</v>
      </c>
      <c r="F17" s="24" t="s">
        <v>26</v>
      </c>
      <c r="G17" s="24" t="s">
        <v>9</v>
      </c>
      <c r="H17" s="24">
        <v>100</v>
      </c>
      <c r="I17" s="26">
        <v>2166315.92</v>
      </c>
      <c r="J17" s="27">
        <f>(H17*L17)/100</f>
        <v>90.256312200299945</v>
      </c>
      <c r="K17" s="26">
        <v>1955236.86</v>
      </c>
      <c r="L17" s="25">
        <f>(K17*100)/I17</f>
        <v>90.256312200299945</v>
      </c>
      <c r="M17" s="24" t="s">
        <v>1</v>
      </c>
      <c r="N17" s="23">
        <v>12500</v>
      </c>
    </row>
    <row r="18" spans="1:14" ht="38.25" customHeight="1" thickBot="1" x14ac:dyDescent="0.3">
      <c r="A18" s="22" t="s">
        <v>8</v>
      </c>
      <c r="B18" s="24" t="s">
        <v>25</v>
      </c>
      <c r="C18" s="28" t="s">
        <v>24</v>
      </c>
      <c r="D18" s="28" t="s">
        <v>23</v>
      </c>
      <c r="E18" s="24" t="s">
        <v>4</v>
      </c>
      <c r="F18" s="24" t="s">
        <v>22</v>
      </c>
      <c r="G18" s="24" t="s">
        <v>9</v>
      </c>
      <c r="H18" s="24">
        <v>100</v>
      </c>
      <c r="I18" s="26">
        <v>1690724.86</v>
      </c>
      <c r="J18" s="27">
        <f>(H18*L18)/100</f>
        <v>93.240233067845224</v>
      </c>
      <c r="K18" s="26">
        <v>1576435.8</v>
      </c>
      <c r="L18" s="25">
        <f>(K18*100)/I18</f>
        <v>93.240233067845224</v>
      </c>
      <c r="M18" s="24" t="s">
        <v>1</v>
      </c>
      <c r="N18" s="23">
        <v>12500</v>
      </c>
    </row>
    <row r="19" spans="1:14" ht="54.75" customHeight="1" thickBot="1" x14ac:dyDescent="0.3">
      <c r="A19" s="22" t="s">
        <v>8</v>
      </c>
      <c r="B19" s="24" t="s">
        <v>21</v>
      </c>
      <c r="C19" s="28" t="s">
        <v>20</v>
      </c>
      <c r="D19" s="28" t="s">
        <v>19</v>
      </c>
      <c r="E19" s="24" t="s">
        <v>4</v>
      </c>
      <c r="F19" s="24" t="s">
        <v>18</v>
      </c>
      <c r="G19" s="24" t="s">
        <v>9</v>
      </c>
      <c r="H19" s="24">
        <v>100</v>
      </c>
      <c r="I19" s="26">
        <v>10759332</v>
      </c>
      <c r="J19" s="27">
        <f>(H19*L19)/100</f>
        <v>66.934868818993593</v>
      </c>
      <c r="K19" s="26">
        <v>7201744.7599999998</v>
      </c>
      <c r="L19" s="25">
        <f>(K19*100)/I19</f>
        <v>66.934868818993593</v>
      </c>
      <c r="M19" s="24" t="s">
        <v>1</v>
      </c>
      <c r="N19" s="23">
        <v>12500</v>
      </c>
    </row>
    <row r="20" spans="1:14" ht="66.75" customHeight="1" thickBot="1" x14ac:dyDescent="0.3">
      <c r="A20" s="22" t="s">
        <v>8</v>
      </c>
      <c r="B20" s="24" t="s">
        <v>17</v>
      </c>
      <c r="C20" s="28" t="s">
        <v>16</v>
      </c>
      <c r="D20" s="28" t="s">
        <v>15</v>
      </c>
      <c r="E20" s="24" t="s">
        <v>4</v>
      </c>
      <c r="F20" s="24" t="s">
        <v>14</v>
      </c>
      <c r="G20" s="24" t="s">
        <v>9</v>
      </c>
      <c r="H20" s="24">
        <v>100</v>
      </c>
      <c r="I20" s="26">
        <v>4204266.47</v>
      </c>
      <c r="J20" s="27">
        <f>(H20*L20)/100</f>
        <v>89.544203652724221</v>
      </c>
      <c r="K20" s="26">
        <v>3764676.93</v>
      </c>
      <c r="L20" s="25">
        <f>(K20*100)/I20</f>
        <v>89.544203652724235</v>
      </c>
      <c r="M20" s="24" t="s">
        <v>1</v>
      </c>
      <c r="N20" s="23">
        <v>12500</v>
      </c>
    </row>
    <row r="21" spans="1:14" ht="36" customHeight="1" thickBot="1" x14ac:dyDescent="0.3">
      <c r="A21" s="22" t="s">
        <v>8</v>
      </c>
      <c r="B21" s="24" t="s">
        <v>13</v>
      </c>
      <c r="C21" s="28" t="s">
        <v>12</v>
      </c>
      <c r="D21" s="28" t="s">
        <v>11</v>
      </c>
      <c r="E21" s="24" t="s">
        <v>4</v>
      </c>
      <c r="F21" s="24" t="s">
        <v>10</v>
      </c>
      <c r="G21" s="24" t="s">
        <v>9</v>
      </c>
      <c r="H21" s="24">
        <v>100</v>
      </c>
      <c r="I21" s="26">
        <v>1031269.74</v>
      </c>
      <c r="J21" s="27">
        <f>(H21*L21)/100</f>
        <v>2.3892662650995655</v>
      </c>
      <c r="K21" s="26">
        <v>24639.78</v>
      </c>
      <c r="L21" s="25">
        <f>(K21*100)/I21</f>
        <v>2.3892662650995655</v>
      </c>
      <c r="M21" s="24" t="s">
        <v>1</v>
      </c>
      <c r="N21" s="23">
        <v>12500</v>
      </c>
    </row>
    <row r="22" spans="1:14" ht="63.75" customHeight="1" thickBot="1" x14ac:dyDescent="0.3">
      <c r="A22" s="22" t="s">
        <v>8</v>
      </c>
      <c r="B22" s="17" t="s">
        <v>7</v>
      </c>
      <c r="C22" s="21" t="s">
        <v>6</v>
      </c>
      <c r="D22" s="21" t="s">
        <v>5</v>
      </c>
      <c r="E22" s="17" t="s">
        <v>4</v>
      </c>
      <c r="F22" s="17" t="s">
        <v>3</v>
      </c>
      <c r="G22" s="17" t="s">
        <v>2</v>
      </c>
      <c r="H22" s="17">
        <v>100</v>
      </c>
      <c r="I22" s="19">
        <v>2432140.9300000002</v>
      </c>
      <c r="J22" s="20">
        <f>(H22*L22)/100</f>
        <v>84.596987560256196</v>
      </c>
      <c r="K22" s="19">
        <v>2057517.96</v>
      </c>
      <c r="L22" s="18">
        <f>(K22*100)/I22</f>
        <v>84.59698756025621</v>
      </c>
      <c r="M22" s="17" t="s">
        <v>1</v>
      </c>
      <c r="N22" s="16">
        <v>12500</v>
      </c>
    </row>
    <row r="25" spans="1:14" x14ac:dyDescent="0.25">
      <c r="A25" s="14"/>
      <c r="B25" s="14"/>
      <c r="C25" s="4"/>
      <c r="D25" s="15"/>
      <c r="E25" s="14"/>
      <c r="F25" s="14"/>
      <c r="G25" s="14"/>
      <c r="H25" s="14"/>
      <c r="J25" s="14"/>
      <c r="K25" s="14"/>
      <c r="L25" s="14"/>
      <c r="M25" s="14"/>
      <c r="N25" s="4"/>
    </row>
    <row r="26" spans="1:14" x14ac:dyDescent="0.25">
      <c r="A26" s="12"/>
      <c r="B26" s="12"/>
      <c r="C26" s="4"/>
      <c r="D26" s="13"/>
      <c r="E26" s="12"/>
      <c r="F26" s="12"/>
      <c r="G26" s="12"/>
      <c r="H26" s="12"/>
      <c r="J26" s="12"/>
      <c r="K26" s="12"/>
      <c r="L26" s="12"/>
      <c r="M26" s="12"/>
      <c r="N26" s="5"/>
    </row>
    <row r="27" spans="1:14" x14ac:dyDescent="0.25">
      <c r="A27" s="10"/>
      <c r="B27" s="10"/>
      <c r="C27" s="4"/>
      <c r="D27" s="11"/>
      <c r="E27" s="10"/>
      <c r="F27" s="10"/>
      <c r="G27" s="10"/>
      <c r="H27" s="10"/>
      <c r="J27" s="10"/>
      <c r="K27" s="10"/>
      <c r="L27" s="10"/>
      <c r="M27" s="10"/>
      <c r="N27" s="5"/>
    </row>
    <row r="28" spans="1:14" x14ac:dyDescent="0.25">
      <c r="A28" s="9"/>
      <c r="B28" s="9"/>
      <c r="C28" s="8"/>
      <c r="D28" s="8"/>
      <c r="E28" s="4"/>
      <c r="F28" s="8"/>
      <c r="G28" s="8"/>
      <c r="H28" s="5"/>
      <c r="I28" s="7"/>
      <c r="J28" s="7"/>
      <c r="K28" s="4"/>
      <c r="L28" s="8"/>
      <c r="M28" s="8"/>
      <c r="N28" s="7"/>
    </row>
    <row r="29" spans="1:14" x14ac:dyDescent="0.25">
      <c r="A29" s="4"/>
      <c r="B29" s="4"/>
      <c r="C29" s="4"/>
      <c r="D29" s="4"/>
      <c r="E29" s="4"/>
      <c r="F29" s="4"/>
      <c r="G29" s="4"/>
      <c r="H29" s="5"/>
      <c r="K29" s="6"/>
      <c r="L29" s="6"/>
      <c r="M29" s="4"/>
      <c r="N29" s="4"/>
    </row>
    <row r="30" spans="1:14" ht="9" customHeight="1" x14ac:dyDescent="0.25">
      <c r="A30" s="4"/>
      <c r="B30" s="4"/>
      <c r="C30" s="4"/>
      <c r="D30" s="4"/>
      <c r="E30" s="4"/>
      <c r="F30" s="4"/>
      <c r="G30" s="4"/>
      <c r="H30" s="5"/>
      <c r="I30" s="4"/>
      <c r="J30" s="5"/>
      <c r="K30" s="4"/>
      <c r="L30" s="5"/>
      <c r="M30" s="4"/>
      <c r="N30" s="4"/>
    </row>
    <row r="31" spans="1:14" ht="18" x14ac:dyDescent="0.25">
      <c r="B31" s="3"/>
      <c r="C31" s="3"/>
      <c r="D31" s="3"/>
      <c r="E31" s="3" t="s">
        <v>0</v>
      </c>
      <c r="G31" s="3"/>
      <c r="H31" s="3"/>
      <c r="I31" s="3"/>
      <c r="J31" s="3"/>
      <c r="K31" s="3"/>
      <c r="L31" s="3"/>
      <c r="M31" s="3"/>
      <c r="N31" s="3"/>
    </row>
  </sheetData>
  <mergeCells count="27">
    <mergeCell ref="K29:L29"/>
    <mergeCell ref="L6:L7"/>
    <mergeCell ref="E6:E7"/>
    <mergeCell ref="F6:F7"/>
    <mergeCell ref="G6:G7"/>
    <mergeCell ref="C28:D28"/>
    <mergeCell ref="F28:G28"/>
    <mergeCell ref="L28:M28"/>
    <mergeCell ref="A1:N1"/>
    <mergeCell ref="I6:I7"/>
    <mergeCell ref="J6:J7"/>
    <mergeCell ref="K6:K7"/>
    <mergeCell ref="M6:N6"/>
    <mergeCell ref="A6:A7"/>
    <mergeCell ref="B6:B7"/>
    <mergeCell ref="H6:H7"/>
    <mergeCell ref="C6:C7"/>
    <mergeCell ref="D6:D7"/>
    <mergeCell ref="A27:B27"/>
    <mergeCell ref="E25:H25"/>
    <mergeCell ref="E26:H26"/>
    <mergeCell ref="E27:H27"/>
    <mergeCell ref="J25:M25"/>
    <mergeCell ref="J26:M26"/>
    <mergeCell ref="J27:M27"/>
    <mergeCell ref="A25:B25"/>
    <mergeCell ref="A26:B26"/>
  </mergeCells>
  <printOptions horizontalCentered="1"/>
  <pageMargins left="3.0708661417322838" right="0.11811023622047245" top="0" bottom="0.74803149606299213" header="0.31496062992125984" footer="0.31496062992125984"/>
  <pageSetup paperSize="5" scale="53" fitToHeight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Teso01</dc:creator>
  <cp:lastModifiedBy>Teso01</cp:lastModifiedBy>
  <dcterms:created xsi:type="dcterms:W3CDTF">2023-10-16T17:00:50Z</dcterms:created>
  <dcterms:modified xsi:type="dcterms:W3CDTF">2023-10-16T17:01:52Z</dcterms:modified>
</cp:coreProperties>
</file>